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4 - כל הפרוייקט\קובצי השנתון מונגשים\סימונה\פרק 17 - עובדי העירייה\מוכנים\"/>
    </mc:Choice>
  </mc:AlternateContent>
  <bookViews>
    <workbookView xWindow="0" yWindow="120" windowWidth="20730" windowHeight="11145"/>
  </bookViews>
  <sheets>
    <sheet name="17.6" sheetId="1" r:id="rId1"/>
  </sheets>
  <definedNames>
    <definedName name="_xlnm.Print_Area" localSheetId="0">'17.6'!$A$1:$G$34</definedName>
  </definedNames>
  <calcPr calcId="162913"/>
</workbook>
</file>

<file path=xl/calcChain.xml><?xml version="1.0" encoding="utf-8"?>
<calcChain xmlns="http://schemas.openxmlformats.org/spreadsheetml/2006/main">
  <c r="E31" i="1" l="1"/>
  <c r="E27" i="1"/>
  <c r="D28" i="1"/>
  <c r="D29" i="1"/>
  <c r="D31" i="1"/>
  <c r="F28" i="1"/>
  <c r="F29" i="1"/>
  <c r="F27" i="1"/>
</calcChain>
</file>

<file path=xl/sharedStrings.xml><?xml version="1.0" encoding="utf-8"?>
<sst xmlns="http://schemas.openxmlformats.org/spreadsheetml/2006/main" count="44" uniqueCount="41">
  <si>
    <t xml:space="preserve">ABSOLUTE NUMBERS </t>
  </si>
  <si>
    <t xml:space="preserve"> ממוצע ימי היעדרות לתאונה</t>
  </si>
  <si>
    <t>DAYS OF ABSENCE</t>
  </si>
  <si>
    <t>תאונות עבודה</t>
  </si>
  <si>
    <t>WORK ACCIDENTS</t>
  </si>
  <si>
    <t>מדד</t>
  </si>
  <si>
    <t>INDEX</t>
  </si>
  <si>
    <t xml:space="preserve">1. החל בשנתון 2010, הנתונים בלוח זה לא כוללים את העובדים במרכז הרפואי ת"א ע"ש סוראסקי (איכילוב). הנתונים משנת 2000 ואילך שונו בהתאם.  </t>
  </si>
  <si>
    <t>2. לא היו נתונים בשנת 2004.</t>
  </si>
  <si>
    <t>3. שיעור התאונות ל-1,000 עובדים חושב בהתאם לממוצע העובדים השנתי.</t>
  </si>
  <si>
    <t xml:space="preserve"> ממוצע ימי </t>
  </si>
  <si>
    <t>היעדרות לתאונה</t>
  </si>
  <si>
    <t>שיעור תאונות ל-</t>
  </si>
  <si>
    <t>RATE OF ACCIDENTS PER</t>
  </si>
  <si>
    <t xml:space="preserve">AVERAGE DAYS OF ABSENCE </t>
  </si>
  <si>
    <t>PER ACCIDENT</t>
  </si>
  <si>
    <t xml:space="preserve"> </t>
  </si>
  <si>
    <t>מספרים מוחלטים</t>
  </si>
  <si>
    <t>תאונות עבודה - מספרים מוחלטים</t>
  </si>
  <si>
    <t>תאונות עבודה - מדד</t>
  </si>
  <si>
    <t>ימי היעדרות - מדד</t>
  </si>
  <si>
    <t>2020**</t>
  </si>
  <si>
    <t>2021**</t>
  </si>
  <si>
    <t>2022**</t>
  </si>
  <si>
    <t>(2023-2000)</t>
  </si>
  <si>
    <r>
      <t>תאונות עבודה וימי היעדרות</t>
    </r>
    <r>
      <rPr>
        <b/>
        <vertAlign val="superscript"/>
        <sz val="12.5"/>
        <color theme="1"/>
        <rFont val="David"/>
        <family val="2"/>
        <charset val="177"/>
      </rPr>
      <t>1</t>
    </r>
    <r>
      <rPr>
        <b/>
        <sz val="12.5"/>
        <color theme="1"/>
        <rFont val="David"/>
        <family val="2"/>
        <charset val="177"/>
      </rPr>
      <t xml:space="preserve"> </t>
    </r>
  </si>
  <si>
    <r>
      <t>WORK ACCIDENTS AND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sz val="9.5"/>
        <color theme="1"/>
        <rFont val="Arial"/>
        <family val="2"/>
      </rPr>
      <t>DAYS OF</t>
    </r>
  </si>
  <si>
    <r>
      <t>ABSENCE</t>
    </r>
    <r>
      <rPr>
        <b/>
        <vertAlign val="superscript"/>
        <sz val="9.5"/>
        <color theme="1"/>
        <rFont val="Arial"/>
        <family val="2"/>
      </rPr>
      <t>1</t>
    </r>
  </si>
  <si>
    <r>
      <t>שנה</t>
    </r>
    <r>
      <rPr>
        <b/>
        <vertAlign val="superscript"/>
        <sz val="12.5"/>
        <color theme="1"/>
        <rFont val="David"/>
        <family val="2"/>
        <charset val="177"/>
      </rPr>
      <t>2</t>
    </r>
    <r>
      <rPr>
        <b/>
        <sz val="11.5"/>
        <color theme="1"/>
        <rFont val="David"/>
        <family val="2"/>
        <charset val="177"/>
      </rPr>
      <t xml:space="preserve">  </t>
    </r>
  </si>
  <si>
    <r>
      <t>(100</t>
    </r>
    <r>
      <rPr>
        <b/>
        <sz val="8.5"/>
        <color theme="1"/>
        <rFont val="Arial"/>
        <family val="2"/>
      </rPr>
      <t xml:space="preserve"> = </t>
    </r>
    <r>
      <rPr>
        <b/>
        <sz val="11.5"/>
        <color theme="1"/>
        <rFont val="David"/>
        <family val="2"/>
        <charset val="177"/>
      </rPr>
      <t>2000)</t>
    </r>
  </si>
  <si>
    <r>
      <t>1,000 עובדים</t>
    </r>
    <r>
      <rPr>
        <b/>
        <vertAlign val="superscript"/>
        <sz val="11.5"/>
        <color theme="1"/>
        <rFont val="David"/>
        <family val="2"/>
        <charset val="177"/>
      </rPr>
      <t>3</t>
    </r>
  </si>
  <si>
    <r>
      <t xml:space="preserve"> </t>
    </r>
    <r>
      <rPr>
        <b/>
        <sz val="8.5"/>
        <color theme="1"/>
        <rFont val="Arial"/>
        <family val="2"/>
      </rPr>
      <t>YEAR</t>
    </r>
    <r>
      <rPr>
        <b/>
        <vertAlign val="superscript"/>
        <sz val="8.5"/>
        <color theme="1"/>
        <rFont val="Arial"/>
        <family val="2"/>
      </rPr>
      <t>2</t>
    </r>
    <r>
      <rPr>
        <b/>
        <sz val="11.5"/>
        <color theme="1"/>
        <rFont val="David"/>
        <family val="2"/>
        <charset val="177"/>
      </rPr>
      <t xml:space="preserve"> </t>
    </r>
  </si>
  <si>
    <r>
      <t>ימי היעדרות</t>
    </r>
    <r>
      <rPr>
        <b/>
        <sz val="8.5"/>
        <color theme="1"/>
        <rFont val="Arial"/>
        <family val="2"/>
      </rPr>
      <t xml:space="preserve"> </t>
    </r>
    <r>
      <rPr>
        <b/>
        <sz val="11.5"/>
        <color theme="1"/>
        <rFont val="David"/>
        <family val="2"/>
        <charset val="177"/>
      </rPr>
      <t xml:space="preserve">       </t>
    </r>
  </si>
  <si>
    <r>
      <t>ימי היעדרות</t>
    </r>
    <r>
      <rPr>
        <b/>
        <sz val="8.5"/>
        <color theme="1"/>
        <rFont val="Arial"/>
        <family val="2"/>
      </rPr>
      <t xml:space="preserve"> </t>
    </r>
  </si>
  <si>
    <r>
      <t xml:space="preserve"> 1,000 EMPLOYEES</t>
    </r>
    <r>
      <rPr>
        <b/>
        <vertAlign val="superscript"/>
        <sz val="8.5"/>
        <color theme="1"/>
        <rFont val="Arial"/>
        <family val="2"/>
      </rPr>
      <t>3</t>
    </r>
  </si>
  <si>
    <r>
      <t>1</t>
    </r>
    <r>
      <rPr>
        <sz val="7.5"/>
        <color theme="1"/>
        <rFont val="Arial"/>
        <family val="2"/>
      </rPr>
      <t>. AS OF THE 2010 YEARBOOK, THE DATA IN THIS TABLE DO NOT INCLUDE EMPLOYEES FROM SOURASKY TEL-AVIV MEDICAL CENTER. THE DATA FROM 2000 AND ON WERE CHANGED ACCORDINGLY.</t>
    </r>
  </si>
  <si>
    <r>
      <t xml:space="preserve">2. </t>
    </r>
    <r>
      <rPr>
        <sz val="7.5"/>
        <color theme="1"/>
        <rFont val="Arial"/>
        <family val="2"/>
      </rPr>
      <t>NO DATA AVAILABLE FOR 2004.</t>
    </r>
    <r>
      <rPr>
        <sz val="8"/>
        <color theme="1"/>
        <rFont val="Arial"/>
        <family val="2"/>
      </rPr>
      <t xml:space="preserve">    </t>
    </r>
  </si>
  <si>
    <r>
      <t xml:space="preserve">3. </t>
    </r>
    <r>
      <rPr>
        <sz val="7.5"/>
        <color theme="1"/>
        <rFont val="Arial"/>
        <family val="2"/>
      </rPr>
      <t>RATE OF ACCIDENTS PER 1,000</t>
    </r>
    <r>
      <rPr>
        <sz val="7.5"/>
        <color theme="1"/>
        <rFont val="David"/>
        <family val="2"/>
        <charset val="177"/>
      </rPr>
      <t xml:space="preserve"> </t>
    </r>
    <r>
      <rPr>
        <sz val="7.5"/>
        <color theme="1"/>
        <rFont val="Arial"/>
        <family val="2"/>
      </rPr>
      <t>EMPLOYEES WAS CALCULATED FROM THE YEARLY AVERAGE.</t>
    </r>
  </si>
  <si>
    <r>
      <t>שנה</t>
    </r>
    <r>
      <rPr>
        <b/>
        <vertAlign val="superscript"/>
        <sz val="12.5"/>
        <color theme="0" tint="-0.34998626667073579"/>
        <rFont val="David"/>
        <family val="2"/>
        <charset val="177"/>
      </rPr>
      <t>2</t>
    </r>
    <r>
      <rPr>
        <b/>
        <sz val="11.5"/>
        <color theme="0" tint="-0.34998626667073579"/>
        <rFont val="David"/>
        <family val="2"/>
        <charset val="177"/>
      </rPr>
      <t xml:space="preserve">  </t>
    </r>
  </si>
  <si>
    <r>
      <t>ימי היעדרות - מספרים מוחלטים</t>
    </r>
    <r>
      <rPr>
        <b/>
        <sz val="8.5"/>
        <color theme="0" tint="-0.34998626667073579"/>
        <rFont val="Arial"/>
        <family val="2"/>
      </rPr>
      <t xml:space="preserve"> </t>
    </r>
    <r>
      <rPr>
        <b/>
        <sz val="11.5"/>
        <color theme="0" tint="-0.34998626667073579"/>
        <rFont val="David"/>
        <family val="2"/>
        <charset val="177"/>
      </rPr>
      <t xml:space="preserve">       </t>
    </r>
  </si>
  <si>
    <r>
      <t>שיעור תאונות ל-1,000 עובדים</t>
    </r>
    <r>
      <rPr>
        <b/>
        <vertAlign val="superscript"/>
        <sz val="11.5"/>
        <color theme="0" tint="-0.34998626667073579"/>
        <rFont val="David"/>
        <family val="2"/>
        <charset val="177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</si>
</sst>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sz val="10.5"/>
      <color rgb="FFFF0000"/>
      <name val="David"/>
      <family val="2"/>
      <charset val="177"/>
    </font>
    <font>
      <sz val="8"/>
      <color rgb="FFFF0000"/>
      <name val="Arial"/>
      <family val="2"/>
    </font>
    <font>
      <b/>
      <sz val="12.5"/>
      <color theme="1"/>
      <name val="David"/>
      <family val="2"/>
      <charset val="177"/>
    </font>
    <font>
      <b/>
      <vertAlign val="superscript"/>
      <sz val="12.5"/>
      <color theme="1"/>
      <name val="David"/>
      <family val="2"/>
      <charset val="177"/>
    </font>
    <font>
      <b/>
      <sz val="12.5"/>
      <color theme="1"/>
      <name val="Arial"/>
      <family val="2"/>
    </font>
    <font>
      <b/>
      <sz val="9.5"/>
      <color theme="1"/>
      <name val="Arial"/>
      <family val="2"/>
    </font>
    <font>
      <b/>
      <sz val="11.5"/>
      <color theme="1"/>
      <name val="David"/>
      <family val="2"/>
      <charset val="177"/>
    </font>
    <font>
      <sz val="8"/>
      <color theme="1"/>
      <name val="Arial"/>
      <family val="2"/>
      <scheme val="minor"/>
    </font>
    <font>
      <b/>
      <vertAlign val="superscript"/>
      <sz val="9.5"/>
      <color theme="1"/>
      <name val="Arial"/>
      <family val="2"/>
    </font>
    <font>
      <b/>
      <sz val="8"/>
      <color theme="1"/>
      <name val="David"/>
      <family val="2"/>
      <charset val="177"/>
    </font>
    <font>
      <b/>
      <sz val="8.5"/>
      <color theme="1"/>
      <name val="Arial"/>
      <family val="2"/>
    </font>
    <font>
      <b/>
      <vertAlign val="superscript"/>
      <sz val="11.5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vertAlign val="superscript"/>
      <sz val="8.5"/>
      <color theme="1"/>
      <name val="Arial"/>
      <family val="2"/>
    </font>
    <font>
      <sz val="10.5"/>
      <color theme="1"/>
      <name val="David"/>
      <family val="2"/>
      <charset val="177"/>
    </font>
    <font>
      <sz val="8"/>
      <color theme="1"/>
      <name val="Arial"/>
      <family val="2"/>
    </font>
    <font>
      <sz val="7.5"/>
      <color theme="1"/>
      <name val="Arial"/>
      <family val="2"/>
    </font>
    <font>
      <sz val="7.5"/>
      <color theme="1"/>
      <name val="David"/>
      <family val="2"/>
      <charset val="177"/>
    </font>
    <font>
      <b/>
      <sz val="11.5"/>
      <name val="David"/>
      <family val="2"/>
      <charset val="177"/>
    </font>
    <font>
      <sz val="11.5"/>
      <name val="David"/>
      <family val="2"/>
      <charset val="177"/>
    </font>
    <font>
      <b/>
      <sz val="11.5"/>
      <color theme="0" tint="-0.34998626667073579"/>
      <name val="David"/>
      <family val="2"/>
      <charset val="177"/>
    </font>
    <font>
      <b/>
      <vertAlign val="superscript"/>
      <sz val="12.5"/>
      <color theme="0" tint="-0.34998626667073579"/>
      <name val="David"/>
      <family val="2"/>
      <charset val="177"/>
    </font>
    <font>
      <b/>
      <sz val="8.5"/>
      <color theme="0" tint="-0.34998626667073579"/>
      <name val="Arial"/>
      <family val="2"/>
    </font>
    <font>
      <b/>
      <vertAlign val="superscript"/>
      <sz val="11.5"/>
      <color theme="0" tint="-0.34998626667073579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horizontal="right" vertical="center" readingOrder="2"/>
    </xf>
    <xf numFmtId="0" fontId="6" fillId="0" borderId="0" xfId="0" applyFont="1" applyAlignment="1">
      <alignment vertical="top"/>
    </xf>
    <xf numFmtId="0" fontId="0" fillId="0" borderId="0" xfId="0" applyFont="1" applyAlignment="1"/>
    <xf numFmtId="0" fontId="7" fillId="0" borderId="0" xfId="0" applyFont="1" applyAlignment="1">
      <alignment horizontal="left" vertical="center" readingOrder="1"/>
    </xf>
    <xf numFmtId="0" fontId="9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center" vertical="center" readingOrder="2"/>
    </xf>
    <xf numFmtId="0" fontId="0" fillId="0" borderId="0" xfId="0" applyFont="1"/>
    <xf numFmtId="0" fontId="8" fillId="0" borderId="0" xfId="0" applyFont="1" applyAlignment="1">
      <alignment horizontal="center" vertical="center" readingOrder="2"/>
    </xf>
    <xf numFmtId="0" fontId="8" fillId="0" borderId="1" xfId="0" applyFont="1" applyBorder="1" applyAlignment="1">
      <alignment horizontal="center" vertical="center" wrapText="1" readingOrder="2"/>
    </xf>
    <xf numFmtId="0" fontId="8" fillId="0" borderId="7" xfId="0" applyFont="1" applyBorder="1" applyAlignment="1">
      <alignment horizontal="right" indent="1" readingOrder="2"/>
    </xf>
    <xf numFmtId="3" fontId="14" fillId="0" borderId="7" xfId="0" applyNumberFormat="1" applyFont="1" applyBorder="1" applyAlignment="1">
      <alignment wrapText="1" readingOrder="2"/>
    </xf>
    <xf numFmtId="0" fontId="8" fillId="0" borderId="3" xfId="0" applyFont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readingOrder="1"/>
    </xf>
    <xf numFmtId="0" fontId="12" fillId="0" borderId="8" xfId="0" applyFont="1" applyBorder="1" applyAlignment="1">
      <alignment wrapText="1" readingOrder="1"/>
    </xf>
    <xf numFmtId="0" fontId="8" fillId="0" borderId="5" xfId="0" applyFont="1" applyBorder="1" applyAlignment="1">
      <alignment horizontal="right" vertical="center" indent="4" readingOrder="1"/>
    </xf>
    <xf numFmtId="0" fontId="8" fillId="0" borderId="6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wrapText="1" readingOrder="1"/>
    </xf>
    <xf numFmtId="0" fontId="8" fillId="0" borderId="7" xfId="0" applyFont="1" applyBorder="1" applyAlignment="1">
      <alignment horizontal="center" vertical="center" wrapText="1" readingOrder="2"/>
    </xf>
    <xf numFmtId="0" fontId="12" fillId="0" borderId="2" xfId="0" applyFont="1" applyBorder="1" applyAlignment="1">
      <alignment horizontal="center" vertical="center" wrapText="1" readingOrder="1"/>
    </xf>
    <xf numFmtId="0" fontId="8" fillId="0" borderId="10" xfId="0" applyFont="1" applyBorder="1" applyAlignment="1">
      <alignment horizontal="center" vertical="center" wrapText="1" readingOrder="1"/>
    </xf>
    <xf numFmtId="0" fontId="12" fillId="0" borderId="8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top" wrapText="1" readingOrder="1"/>
    </xf>
    <xf numFmtId="0" fontId="14" fillId="0" borderId="7" xfId="0" applyFont="1" applyBorder="1" applyAlignment="1">
      <alignment horizontal="left" vertical="center" wrapText="1" indent="2" readingOrder="2"/>
    </xf>
    <xf numFmtId="3" fontId="14" fillId="0" borderId="7" xfId="0" applyNumberFormat="1" applyFont="1" applyBorder="1" applyAlignment="1">
      <alignment horizontal="center" vertical="center" wrapText="1" readingOrder="2"/>
    </xf>
    <xf numFmtId="164" fontId="14" fillId="0" borderId="7" xfId="0" applyNumberFormat="1" applyFont="1" applyBorder="1" applyAlignment="1">
      <alignment horizontal="left" vertical="center" wrapText="1" indent="2" readingOrder="2"/>
    </xf>
    <xf numFmtId="1" fontId="14" fillId="0" borderId="7" xfId="0" applyNumberFormat="1" applyFont="1" applyBorder="1" applyAlignment="1">
      <alignment horizontal="left" vertical="center" wrapText="1" indent="5" readingOrder="2"/>
    </xf>
    <xf numFmtId="0" fontId="8" fillId="0" borderId="0" xfId="0" applyFont="1" applyBorder="1" applyAlignment="1">
      <alignment horizontal="center" vertical="center" wrapText="1" readingOrder="2"/>
    </xf>
    <xf numFmtId="0" fontId="14" fillId="0" borderId="0" xfId="0" applyFont="1" applyBorder="1" applyAlignment="1">
      <alignment horizontal="left" vertical="center" wrapText="1" indent="2" readingOrder="2"/>
    </xf>
    <xf numFmtId="3" fontId="14" fillId="0" borderId="0" xfId="0" applyNumberFormat="1" applyFont="1" applyBorder="1" applyAlignment="1">
      <alignment horizontal="center" vertical="center" wrapText="1" readingOrder="2"/>
    </xf>
    <xf numFmtId="164" fontId="14" fillId="0" borderId="0" xfId="0" applyNumberFormat="1" applyFont="1" applyBorder="1" applyAlignment="1">
      <alignment horizontal="left" vertical="center" wrapText="1" indent="2" readingOrder="2"/>
    </xf>
    <xf numFmtId="1" fontId="14" fillId="0" borderId="0" xfId="0" applyNumberFormat="1" applyFont="1" applyBorder="1" applyAlignment="1">
      <alignment horizontal="left" vertical="center" wrapText="1" indent="5" readingOrder="2"/>
    </xf>
    <xf numFmtId="0" fontId="16" fillId="0" borderId="7" xfId="0" applyFont="1" applyBorder="1" applyAlignment="1">
      <alignment horizontal="right" vertical="top" wrapText="1" readingOrder="2"/>
    </xf>
    <xf numFmtId="0" fontId="0" fillId="0" borderId="0" xfId="0" applyFont="1" applyAlignment="1">
      <alignment vertical="top"/>
    </xf>
    <xf numFmtId="0" fontId="17" fillId="0" borderId="7" xfId="0" applyFont="1" applyBorder="1" applyAlignment="1">
      <alignment vertical="top" wrapText="1" readingOrder="1"/>
    </xf>
    <xf numFmtId="0" fontId="16" fillId="0" borderId="0" xfId="0" applyFont="1" applyAlignment="1">
      <alignment horizontal="right" vertical="top" wrapText="1" readingOrder="2"/>
    </xf>
    <xf numFmtId="0" fontId="16" fillId="0" borderId="0" xfId="0" applyFont="1" applyAlignment="1">
      <alignment vertical="top" wrapText="1" readingOrder="2"/>
    </xf>
    <xf numFmtId="0" fontId="17" fillId="0" borderId="0" xfId="0" applyFont="1" applyAlignment="1">
      <alignment vertical="top" wrapText="1" readingOrder="1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horizontal="left" vertical="center" wrapText="1" indent="2" readingOrder="2"/>
    </xf>
    <xf numFmtId="3" fontId="21" fillId="0" borderId="0" xfId="0" applyNumberFormat="1" applyFont="1" applyBorder="1" applyAlignment="1">
      <alignment horizontal="center" vertical="center" wrapText="1" readingOrder="2"/>
    </xf>
    <xf numFmtId="164" fontId="21" fillId="0" borderId="0" xfId="0" applyNumberFormat="1" applyFont="1" applyBorder="1" applyAlignment="1">
      <alignment horizontal="left" vertical="center" wrapText="1" indent="2" readingOrder="2"/>
    </xf>
    <xf numFmtId="1" fontId="21" fillId="0" borderId="0" xfId="0" applyNumberFormat="1" applyFont="1" applyBorder="1" applyAlignment="1">
      <alignment horizontal="left" vertical="center" wrapText="1" indent="5" readingOrder="2"/>
    </xf>
    <xf numFmtId="0" fontId="22" fillId="0" borderId="11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" formatCode="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alignment horizontal="left" vertical="center" textRotation="0" wrapText="1" indent="2" justifyLastLine="0" shrinkToFit="0" readingOrder="2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color theme="0" tint="-0.34998626667073579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676263</xdr:colOff>
      <xdr:row>0</xdr:row>
      <xdr:rowOff>57150</xdr:rowOff>
    </xdr:from>
    <xdr:to>
      <xdr:col>4</xdr:col>
      <xdr:colOff>47624</xdr:colOff>
      <xdr:row>2</xdr:row>
      <xdr:rowOff>0</xdr:rowOff>
    </xdr:to>
    <xdr:grpSp>
      <xdr:nvGrpSpPr>
        <xdr:cNvPr id="1026" name="Group 35" title="18.1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0922565151" y="57150"/>
          <a:ext cx="981086" cy="371475"/>
          <a:chOff x="0" y="0"/>
          <a:chExt cx="19286" cy="20000"/>
        </a:xfrm>
      </xdr:grpSpPr>
      <xdr:sp macro="" textlink="">
        <xdr:nvSpPr>
          <xdr:cNvPr id="1028" name="Rectangle 36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9286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7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17.6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G31" totalsRowShown="0" headerRowDxfId="10" dataDxfId="8" headerRowBorderDxfId="9" tableBorderDxfId="7">
  <autoFilter ref="A4:G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שנה2  " dataDxfId="6"/>
    <tableColumn id="2" name="תאונות עבודה - מספרים מוחלטים" dataDxfId="5"/>
    <tableColumn id="3" name="ימי היעדרות - מספרים מוחלטים        " dataDxfId="4"/>
    <tableColumn id="4" name="תאונות עבודה - מדד" dataDxfId="3"/>
    <tableColumn id="5" name="ימי היעדרות - מדד" dataDxfId="2"/>
    <tableColumn id="6" name=" ממוצע ימי היעדרות לתאונה" dataDxfId="1"/>
    <tableColumn id="7" name="שיעור תאונות ל-1,000 עובדים3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תאונות עבודה וימי היעדרות1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rightToLeft="1" tabSelected="1" zoomScaleNormal="100" workbookViewId="0">
      <selection activeCell="I22" sqref="I22"/>
    </sheetView>
  </sheetViews>
  <sheetFormatPr defaultColWidth="8.75" defaultRowHeight="14.25" x14ac:dyDescent="0.2"/>
  <cols>
    <col min="1" max="1" width="17.5" style="1" customWidth="1"/>
    <col min="2" max="3" width="8.875" style="1" customWidth="1"/>
    <col min="4" max="4" width="12.25" style="1" customWidth="1"/>
    <col min="5" max="5" width="12.875" style="1" customWidth="1"/>
    <col min="6" max="6" width="12.25" style="1" customWidth="1"/>
    <col min="7" max="7" width="17.5" style="1" customWidth="1"/>
    <col min="8" max="16384" width="8.75" style="1"/>
  </cols>
  <sheetData>
    <row r="1" spans="1:7" ht="19.5" x14ac:dyDescent="0.2">
      <c r="A1" s="4" t="s">
        <v>25</v>
      </c>
      <c r="B1" s="5"/>
      <c r="C1" s="6"/>
      <c r="D1" s="6"/>
      <c r="E1" s="6"/>
      <c r="F1" s="6"/>
      <c r="G1" s="7" t="s">
        <v>26</v>
      </c>
    </row>
    <row r="2" spans="1:7" x14ac:dyDescent="0.2">
      <c r="A2" s="8"/>
      <c r="B2" s="6"/>
      <c r="C2" s="6"/>
      <c r="D2" s="6"/>
      <c r="E2" s="6"/>
      <c r="F2" s="6"/>
      <c r="G2" s="7" t="s">
        <v>27</v>
      </c>
    </row>
    <row r="3" spans="1:7" ht="15" x14ac:dyDescent="0.2">
      <c r="A3" s="9"/>
      <c r="B3" s="10"/>
      <c r="C3" s="10"/>
      <c r="D3" s="11" t="s">
        <v>24</v>
      </c>
      <c r="E3" s="10"/>
      <c r="F3" s="10"/>
      <c r="G3" s="10"/>
    </row>
    <row r="4" spans="1:7" ht="48.75" hidden="1" customHeight="1" x14ac:dyDescent="0.2">
      <c r="A4" s="52" t="s">
        <v>38</v>
      </c>
      <c r="B4" s="52" t="s">
        <v>18</v>
      </c>
      <c r="C4" s="52" t="s">
        <v>39</v>
      </c>
      <c r="D4" s="52" t="s">
        <v>19</v>
      </c>
      <c r="E4" s="52" t="s">
        <v>20</v>
      </c>
      <c r="F4" s="52" t="s">
        <v>1</v>
      </c>
      <c r="G4" s="52" t="s">
        <v>40</v>
      </c>
    </row>
    <row r="5" spans="1:7" ht="20.25" customHeight="1" x14ac:dyDescent="0.25">
      <c r="A5" s="12"/>
      <c r="B5" s="13" t="s">
        <v>17</v>
      </c>
      <c r="C5" s="14"/>
      <c r="D5" s="15" t="s">
        <v>5</v>
      </c>
      <c r="E5" s="16" t="s">
        <v>6</v>
      </c>
      <c r="F5" s="17" t="s">
        <v>10</v>
      </c>
      <c r="G5" s="12" t="s">
        <v>12</v>
      </c>
    </row>
    <row r="6" spans="1:7" ht="27.75" customHeight="1" x14ac:dyDescent="0.2">
      <c r="A6" s="18" t="s">
        <v>28</v>
      </c>
      <c r="B6" s="19" t="s">
        <v>0</v>
      </c>
      <c r="C6" s="20"/>
      <c r="D6" s="21" t="s">
        <v>29</v>
      </c>
      <c r="E6" s="22"/>
      <c r="F6" s="23" t="s">
        <v>11</v>
      </c>
      <c r="G6" s="18" t="s">
        <v>30</v>
      </c>
    </row>
    <row r="7" spans="1:7" ht="27.75" customHeight="1" x14ac:dyDescent="0.25">
      <c r="A7" s="24" t="s">
        <v>31</v>
      </c>
      <c r="B7" s="25" t="s">
        <v>3</v>
      </c>
      <c r="C7" s="12" t="s">
        <v>32</v>
      </c>
      <c r="D7" s="23" t="s">
        <v>3</v>
      </c>
      <c r="E7" s="23" t="s">
        <v>33</v>
      </c>
      <c r="F7" s="26" t="s">
        <v>14</v>
      </c>
      <c r="G7" s="26" t="s">
        <v>13</v>
      </c>
    </row>
    <row r="8" spans="1:7" ht="35.25" customHeight="1" x14ac:dyDescent="0.2">
      <c r="A8" s="27"/>
      <c r="B8" s="28" t="s">
        <v>4</v>
      </c>
      <c r="C8" s="29" t="s">
        <v>2</v>
      </c>
      <c r="D8" s="30" t="s">
        <v>4</v>
      </c>
      <c r="E8" s="30" t="s">
        <v>2</v>
      </c>
      <c r="F8" s="31" t="s">
        <v>15</v>
      </c>
      <c r="G8" s="31" t="s">
        <v>34</v>
      </c>
    </row>
    <row r="9" spans="1:7" ht="15" x14ac:dyDescent="0.2">
      <c r="A9" s="25">
        <v>2000</v>
      </c>
      <c r="B9" s="32">
        <v>664</v>
      </c>
      <c r="C9" s="33">
        <v>10829</v>
      </c>
      <c r="D9" s="34">
        <v>100</v>
      </c>
      <c r="E9" s="34">
        <v>100</v>
      </c>
      <c r="F9" s="34">
        <v>16.3</v>
      </c>
      <c r="G9" s="35">
        <v>92</v>
      </c>
    </row>
    <row r="10" spans="1:7" ht="15" x14ac:dyDescent="0.2">
      <c r="A10" s="36">
        <v>2001</v>
      </c>
      <c r="B10" s="37">
        <v>643</v>
      </c>
      <c r="C10" s="38">
        <v>12353</v>
      </c>
      <c r="D10" s="39">
        <v>96.8</v>
      </c>
      <c r="E10" s="39">
        <v>114.1</v>
      </c>
      <c r="F10" s="39">
        <v>19.2</v>
      </c>
      <c r="G10" s="40">
        <v>90</v>
      </c>
    </row>
    <row r="11" spans="1:7" ht="15" x14ac:dyDescent="0.2">
      <c r="A11" s="36">
        <v>2002</v>
      </c>
      <c r="B11" s="37">
        <v>568</v>
      </c>
      <c r="C11" s="38">
        <v>10527</v>
      </c>
      <c r="D11" s="39">
        <v>85.5</v>
      </c>
      <c r="E11" s="39">
        <v>97.2</v>
      </c>
      <c r="F11" s="39">
        <v>18.5</v>
      </c>
      <c r="G11" s="40">
        <v>79</v>
      </c>
    </row>
    <row r="12" spans="1:7" ht="15" x14ac:dyDescent="0.2">
      <c r="A12" s="36">
        <v>2003</v>
      </c>
      <c r="B12" s="37">
        <v>617</v>
      </c>
      <c r="C12" s="38">
        <v>12460</v>
      </c>
      <c r="D12" s="39">
        <v>92.9</v>
      </c>
      <c r="E12" s="39">
        <v>115.1</v>
      </c>
      <c r="F12" s="39">
        <v>20.2</v>
      </c>
      <c r="G12" s="40">
        <v>106</v>
      </c>
    </row>
    <row r="13" spans="1:7" ht="15" x14ac:dyDescent="0.2">
      <c r="A13" s="36">
        <v>2005</v>
      </c>
      <c r="B13" s="37">
        <v>458</v>
      </c>
      <c r="C13" s="38">
        <v>9049</v>
      </c>
      <c r="D13" s="39">
        <v>69</v>
      </c>
      <c r="E13" s="39">
        <v>83.6</v>
      </c>
      <c r="F13" s="39">
        <v>19.8</v>
      </c>
      <c r="G13" s="40">
        <v>66</v>
      </c>
    </row>
    <row r="14" spans="1:7" ht="15" x14ac:dyDescent="0.2">
      <c r="A14" s="36">
        <v>2006</v>
      </c>
      <c r="B14" s="37">
        <v>374</v>
      </c>
      <c r="C14" s="38">
        <v>7988</v>
      </c>
      <c r="D14" s="39">
        <v>56.3</v>
      </c>
      <c r="E14" s="39">
        <v>73.8</v>
      </c>
      <c r="F14" s="39">
        <v>21.4</v>
      </c>
      <c r="G14" s="40">
        <v>54</v>
      </c>
    </row>
    <row r="15" spans="1:7" ht="15" x14ac:dyDescent="0.2">
      <c r="A15" s="36">
        <v>2007</v>
      </c>
      <c r="B15" s="37">
        <v>336</v>
      </c>
      <c r="C15" s="38">
        <v>9919</v>
      </c>
      <c r="D15" s="39">
        <v>50.6</v>
      </c>
      <c r="E15" s="39">
        <v>91.6</v>
      </c>
      <c r="F15" s="39">
        <v>29.5</v>
      </c>
      <c r="G15" s="40">
        <v>55</v>
      </c>
    </row>
    <row r="16" spans="1:7" ht="15" x14ac:dyDescent="0.2">
      <c r="A16" s="36">
        <v>2008</v>
      </c>
      <c r="B16" s="37">
        <v>335</v>
      </c>
      <c r="C16" s="38">
        <v>9080</v>
      </c>
      <c r="D16" s="39">
        <v>50.5</v>
      </c>
      <c r="E16" s="39">
        <v>83.8</v>
      </c>
      <c r="F16" s="39">
        <v>27.1</v>
      </c>
      <c r="G16" s="40">
        <v>53</v>
      </c>
    </row>
    <row r="17" spans="1:7" ht="15" x14ac:dyDescent="0.2">
      <c r="A17" s="36">
        <v>2009</v>
      </c>
      <c r="B17" s="37">
        <v>316</v>
      </c>
      <c r="C17" s="38">
        <v>9356</v>
      </c>
      <c r="D17" s="39">
        <v>47.6</v>
      </c>
      <c r="E17" s="39">
        <v>86.4</v>
      </c>
      <c r="F17" s="39">
        <v>29.6</v>
      </c>
      <c r="G17" s="40">
        <v>46</v>
      </c>
    </row>
    <row r="18" spans="1:7" ht="15" x14ac:dyDescent="0.2">
      <c r="A18" s="36">
        <v>2010</v>
      </c>
      <c r="B18" s="37">
        <v>319</v>
      </c>
      <c r="C18" s="38">
        <v>9850</v>
      </c>
      <c r="D18" s="39">
        <v>48</v>
      </c>
      <c r="E18" s="39">
        <v>91</v>
      </c>
      <c r="F18" s="39">
        <v>30.9</v>
      </c>
      <c r="G18" s="40">
        <v>45</v>
      </c>
    </row>
    <row r="19" spans="1:7" ht="15" x14ac:dyDescent="0.2">
      <c r="A19" s="36">
        <v>2011</v>
      </c>
      <c r="B19" s="37">
        <v>345</v>
      </c>
      <c r="C19" s="38">
        <v>9220</v>
      </c>
      <c r="D19" s="39">
        <v>52</v>
      </c>
      <c r="E19" s="39">
        <v>85.1</v>
      </c>
      <c r="F19" s="39">
        <v>26.7</v>
      </c>
      <c r="G19" s="40">
        <v>46</v>
      </c>
    </row>
    <row r="20" spans="1:7" ht="15" x14ac:dyDescent="0.2">
      <c r="A20" s="36">
        <v>2012</v>
      </c>
      <c r="B20" s="37">
        <v>357</v>
      </c>
      <c r="C20" s="38">
        <v>9115</v>
      </c>
      <c r="D20" s="39">
        <v>53.8</v>
      </c>
      <c r="E20" s="39">
        <v>84.2</v>
      </c>
      <c r="F20" s="39">
        <v>25.5</v>
      </c>
      <c r="G20" s="40">
        <v>47</v>
      </c>
    </row>
    <row r="21" spans="1:7" ht="15" x14ac:dyDescent="0.2">
      <c r="A21" s="36">
        <v>2013</v>
      </c>
      <c r="B21" s="37">
        <v>329</v>
      </c>
      <c r="C21" s="38">
        <v>10022</v>
      </c>
      <c r="D21" s="39">
        <v>49.5</v>
      </c>
      <c r="E21" s="39">
        <v>92.5</v>
      </c>
      <c r="F21" s="39">
        <v>30.5</v>
      </c>
      <c r="G21" s="40">
        <v>43</v>
      </c>
    </row>
    <row r="22" spans="1:7" ht="15" x14ac:dyDescent="0.2">
      <c r="A22" s="36">
        <v>2014</v>
      </c>
      <c r="B22" s="37">
        <v>317</v>
      </c>
      <c r="C22" s="38">
        <v>9412</v>
      </c>
      <c r="D22" s="39">
        <v>47.7</v>
      </c>
      <c r="E22" s="39">
        <v>86.9</v>
      </c>
      <c r="F22" s="39">
        <v>29.7</v>
      </c>
      <c r="G22" s="40">
        <v>43</v>
      </c>
    </row>
    <row r="23" spans="1:7" ht="15" x14ac:dyDescent="0.2">
      <c r="A23" s="36">
        <v>2015</v>
      </c>
      <c r="B23" s="37">
        <v>312</v>
      </c>
      <c r="C23" s="38">
        <v>9816</v>
      </c>
      <c r="D23" s="39">
        <v>47</v>
      </c>
      <c r="E23" s="39">
        <v>90.6</v>
      </c>
      <c r="F23" s="39">
        <v>31.5</v>
      </c>
      <c r="G23" s="40">
        <v>38</v>
      </c>
    </row>
    <row r="24" spans="1:7" ht="15" x14ac:dyDescent="0.2">
      <c r="A24" s="36">
        <v>2016</v>
      </c>
      <c r="B24" s="37">
        <v>311</v>
      </c>
      <c r="C24" s="38">
        <v>11221</v>
      </c>
      <c r="D24" s="39">
        <v>46.8</v>
      </c>
      <c r="E24" s="39">
        <v>103.6</v>
      </c>
      <c r="F24" s="39">
        <v>36</v>
      </c>
      <c r="G24" s="40">
        <v>34</v>
      </c>
    </row>
    <row r="25" spans="1:7" ht="15" x14ac:dyDescent="0.2">
      <c r="A25" s="36">
        <v>2017</v>
      </c>
      <c r="B25" s="37">
        <v>273</v>
      </c>
      <c r="C25" s="38">
        <v>9303</v>
      </c>
      <c r="D25" s="39">
        <v>41.1</v>
      </c>
      <c r="E25" s="39">
        <v>85.9</v>
      </c>
      <c r="F25" s="39">
        <v>34</v>
      </c>
      <c r="G25" s="40">
        <v>29</v>
      </c>
    </row>
    <row r="26" spans="1:7" ht="15" x14ac:dyDescent="0.2">
      <c r="A26" s="36">
        <v>2018</v>
      </c>
      <c r="B26" s="37">
        <v>287</v>
      </c>
      <c r="C26" s="38">
        <v>7806</v>
      </c>
      <c r="D26" s="39">
        <v>43.2</v>
      </c>
      <c r="E26" s="39">
        <v>72.099999999999994</v>
      </c>
      <c r="F26" s="39">
        <v>27.2</v>
      </c>
      <c r="G26" s="40">
        <v>29</v>
      </c>
    </row>
    <row r="27" spans="1:7" ht="15" x14ac:dyDescent="0.2">
      <c r="A27" s="36">
        <v>2019</v>
      </c>
      <c r="B27" s="37">
        <v>298</v>
      </c>
      <c r="C27" s="38">
        <v>8207</v>
      </c>
      <c r="D27" s="39">
        <v>44.9</v>
      </c>
      <c r="E27" s="39">
        <f>100*טבלה1[[#This Row],[ימי היעדרות - מספרים מוחלטים        ]]/C9</f>
        <v>75.787237972111924</v>
      </c>
      <c r="F27" s="39">
        <f>טבלה1[[#This Row],[ימי היעדרות - מספרים מוחלטים        ]]/טבלה1[[#This Row],[תאונות עבודה - מספרים מוחלטים]]</f>
        <v>27.540268456375838</v>
      </c>
      <c r="G27" s="40">
        <v>29</v>
      </c>
    </row>
    <row r="28" spans="1:7" ht="15" x14ac:dyDescent="0.2">
      <c r="A28" s="36" t="s">
        <v>21</v>
      </c>
      <c r="B28" s="37">
        <v>237</v>
      </c>
      <c r="C28" s="38">
        <v>10037</v>
      </c>
      <c r="D28" s="39">
        <f>D9*טבלה1[[#This Row],[תאונות עבודה - מספרים מוחלטים]]/B9</f>
        <v>35.692771084337352</v>
      </c>
      <c r="E28" s="39">
        <v>92.7</v>
      </c>
      <c r="F28" s="39">
        <f>טבלה1[[#This Row],[ימי היעדרות - מספרים מוחלטים        ]]/טבלה1[[#This Row],[תאונות עבודה - מספרים מוחלטים]]</f>
        <v>42.350210970464133</v>
      </c>
      <c r="G28" s="40">
        <v>25</v>
      </c>
    </row>
    <row r="29" spans="1:7" ht="15" x14ac:dyDescent="0.2">
      <c r="A29" s="36" t="s">
        <v>22</v>
      </c>
      <c r="B29" s="37">
        <v>280</v>
      </c>
      <c r="C29" s="38">
        <v>11365</v>
      </c>
      <c r="D29" s="39">
        <f>D9*טבלה1[[#This Row],[תאונות עבודה - מספרים מוחלטים]]/B9</f>
        <v>42.168674698795179</v>
      </c>
      <c r="E29" s="39">
        <v>104.9</v>
      </c>
      <c r="F29" s="39">
        <f>טבלה1[[#This Row],[ימי היעדרות - מספרים מוחלטים        ]]/טבלה1[[#This Row],[תאונות עבודה - מספרים מוחלטים]]</f>
        <v>40.589285714285715</v>
      </c>
      <c r="G29" s="40">
        <v>27</v>
      </c>
    </row>
    <row r="30" spans="1:7" ht="15" x14ac:dyDescent="0.2">
      <c r="A30" s="36" t="s">
        <v>23</v>
      </c>
      <c r="B30" s="37">
        <v>312</v>
      </c>
      <c r="C30" s="38">
        <v>12747</v>
      </c>
      <c r="D30" s="39">
        <v>47</v>
      </c>
      <c r="E30" s="39">
        <v>117.7</v>
      </c>
      <c r="F30" s="39">
        <v>40.9</v>
      </c>
      <c r="G30" s="40">
        <v>28</v>
      </c>
    </row>
    <row r="31" spans="1:7" ht="15" x14ac:dyDescent="0.2">
      <c r="A31" s="47">
        <v>2023</v>
      </c>
      <c r="B31" s="48">
        <v>339</v>
      </c>
      <c r="C31" s="49">
        <v>14387</v>
      </c>
      <c r="D31" s="50">
        <f>D9*טבלה1[[#This Row],[תאונות עבודה - מספרים מוחלטים]]/B9</f>
        <v>51.054216867469883</v>
      </c>
      <c r="E31" s="50">
        <f>E9*טבלה1[[#This Row],[ימי היעדרות - מספרים מוחלטים        ]]/C9</f>
        <v>132.85621941084125</v>
      </c>
      <c r="F31" s="50">
        <v>42.4</v>
      </c>
      <c r="G31" s="51">
        <v>30</v>
      </c>
    </row>
    <row r="32" spans="1:7" ht="98.25" customHeight="1" x14ac:dyDescent="0.2">
      <c r="A32" s="41" t="s">
        <v>7</v>
      </c>
      <c r="B32" s="41"/>
      <c r="C32" s="41"/>
      <c r="D32" s="42"/>
      <c r="E32" s="10"/>
      <c r="F32" s="43"/>
      <c r="G32" s="43" t="s">
        <v>35</v>
      </c>
    </row>
    <row r="33" spans="1:7" ht="27" x14ac:dyDescent="0.2">
      <c r="A33" s="44" t="s">
        <v>8</v>
      </c>
      <c r="B33" s="45"/>
      <c r="C33" s="45"/>
      <c r="D33" s="42"/>
      <c r="E33" s="10"/>
      <c r="F33" s="46"/>
      <c r="G33" s="46" t="s">
        <v>36</v>
      </c>
    </row>
    <row r="34" spans="1:7" ht="44.25" customHeight="1" x14ac:dyDescent="0.2">
      <c r="A34" s="44" t="s">
        <v>9</v>
      </c>
      <c r="B34" s="45"/>
      <c r="C34" s="45"/>
      <c r="D34" s="42"/>
      <c r="E34" s="10"/>
      <c r="F34" s="46"/>
      <c r="G34" s="46" t="s">
        <v>37</v>
      </c>
    </row>
    <row r="35" spans="1:7" x14ac:dyDescent="0.2">
      <c r="A35" s="2"/>
      <c r="B35" s="3"/>
    </row>
    <row r="44" spans="1:7" x14ac:dyDescent="0.2">
      <c r="D44" s="1" t="s">
        <v>16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EA65FE-450C-40EE-96F0-6776E40D00D2}"/>
</file>

<file path=customXml/itemProps2.xml><?xml version="1.0" encoding="utf-8"?>
<ds:datastoreItem xmlns:ds="http://schemas.openxmlformats.org/officeDocument/2006/customXml" ds:itemID="{729BAAC3-A533-4247-BABA-3DBB8395B3C3}"/>
</file>

<file path=customXml/itemProps3.xml><?xml version="1.0" encoding="utf-8"?>
<ds:datastoreItem xmlns:ds="http://schemas.openxmlformats.org/officeDocument/2006/customXml" ds:itemID="{029CE237-4D1B-4370-A326-BC956D57E3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17.6</vt:lpstr>
      <vt:lpstr>'17.6'!WPrint_Area_W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דניאלה רוטר - סוקרת</dc:creator>
  <cp:lastModifiedBy>דניאלה רוטר - עוזר מחקר</cp:lastModifiedBy>
  <cp:lastPrinted>2019-10-27T08:27:34Z</cp:lastPrinted>
  <dcterms:created xsi:type="dcterms:W3CDTF">2017-05-10T11:59:47Z</dcterms:created>
  <dcterms:modified xsi:type="dcterms:W3CDTF">2024-12-02T10:53:01Z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